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cyrillauga/Downloads/"/>
    </mc:Choice>
  </mc:AlternateContent>
  <xr:revisionPtr revIDLastSave="0" documentId="8_{38E3FA35-0BB5-6840-9CE9-04B8154D532B}" xr6:coauthVersionLast="47" xr6:coauthVersionMax="47" xr10:uidLastSave="{00000000-0000-0000-0000-000000000000}"/>
  <bookViews>
    <workbookView xWindow="0" yWindow="480" windowWidth="28800" windowHeight="17520" xr2:uid="{B9E47893-B2FD-BB40-A7D6-B68BEBC6FFBB}"/>
  </bookViews>
  <sheets>
    <sheet name="Feuil1" sheetId="1" r:id="rId1"/>
  </sheets>
  <definedNames>
    <definedName name="_xlnm.Print_Area" localSheetId="0">Feuil1!$A$1:$AE$61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U40" i="1"/>
  <c r="U38" i="1"/>
  <c r="U34" i="1"/>
  <c r="U44" i="1" l="1"/>
  <c r="R30" i="1" s="1"/>
  <c r="U29" i="1" s="1"/>
  <c r="U32" i="1" l="1"/>
</calcChain>
</file>

<file path=xl/sharedStrings.xml><?xml version="1.0" encoding="utf-8"?>
<sst xmlns="http://schemas.openxmlformats.org/spreadsheetml/2006/main" count="43" uniqueCount="40">
  <si>
    <t xml:space="preserve">NOTE D'ARBITRAGE </t>
  </si>
  <si>
    <t>Numéro</t>
  </si>
  <si>
    <t>Client</t>
  </si>
  <si>
    <t>Nom de l'arbitre</t>
  </si>
  <si>
    <t>Numéro de licence</t>
  </si>
  <si>
    <t>Prénom</t>
  </si>
  <si>
    <t>Immatriculation N°</t>
  </si>
  <si>
    <t>Adresse</t>
  </si>
  <si>
    <t>CP</t>
  </si>
  <si>
    <t>ville</t>
  </si>
  <si>
    <t>IBAN</t>
  </si>
  <si>
    <t>HEAD</t>
  </si>
  <si>
    <t>JUGE DE LIGNE</t>
  </si>
  <si>
    <t>MATCH</t>
  </si>
  <si>
    <t>/</t>
  </si>
  <si>
    <t>LIEU</t>
  </si>
  <si>
    <t>DATE</t>
  </si>
  <si>
    <t>HEURE</t>
  </si>
  <si>
    <t xml:space="preserve">SLM </t>
  </si>
  <si>
    <t>D1</t>
  </si>
  <si>
    <t>D2</t>
  </si>
  <si>
    <t>D3</t>
  </si>
  <si>
    <t>AUTRE</t>
  </si>
  <si>
    <t>INDEMNITE DE MATCH</t>
  </si>
  <si>
    <t>MONTANT MINIMUM</t>
  </si>
  <si>
    <t>FRAIS DE DEPLACEMENT RETENUS SELON PLAFOND</t>
  </si>
  <si>
    <t>DISTANCE ALLER</t>
  </si>
  <si>
    <t>X</t>
  </si>
  <si>
    <t>PEAGE / PARKING</t>
  </si>
  <si>
    <t>REPAS</t>
  </si>
  <si>
    <t>HEBERGEMENT</t>
  </si>
  <si>
    <t>AUTRES</t>
  </si>
  <si>
    <t>TOTAL</t>
  </si>
  <si>
    <t>INDEMNITE DE GRAND DEPLACEMENT</t>
  </si>
  <si>
    <t>FORFAIT MAXIMUM PREVU POUR LA CATEGORIE DE MATCH</t>
  </si>
  <si>
    <t>TOTAL NOTE D'ARBITRAGE</t>
  </si>
  <si>
    <t>Fait à</t>
  </si>
  <si>
    <t>le</t>
  </si>
  <si>
    <t>Signature</t>
  </si>
  <si>
    <t>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</si>
</sst>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[$-40C]dd\-mmm\-yy;@"/>
    <numFmt numFmtId="165" formatCode="h:mm;@"/>
    <numFmt numFmtId="166" formatCode="_ * #,##0_)_ ;_ * \(#,##0\)_ ;_ * &quot;-&quot;??_)_ ;_ @_ "/>
    <numFmt numFmtId="167" formatCode="_ * #,##0.000_)\ &quot;€&quot;_ ;_ * \(#,##0.000\)\ &quot;€&quot;_ ;_ * &quot;-&quot;??_)\ &quot;€&quot;_ ;_ @_ "/>
    <numFmt numFmtId="168" formatCode="[$-40C]d\-mmm\-yy;@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36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sz val="9"/>
      <color theme="1"/>
      <name val="Aptos Narrow"/>
      <scheme val="minor"/>
    </font>
    <font>
      <sz val="12"/>
      <color theme="1"/>
      <name val="Aptos Narrow"/>
      <scheme val="minor"/>
    </font>
    <font>
      <sz val="26"/>
      <color theme="1"/>
      <name val="Aptos Narrow"/>
      <scheme val="minor"/>
    </font>
    <font>
      <sz val="4"/>
      <color theme="1"/>
      <name val="Aptos Narrow"/>
      <scheme val="minor"/>
    </font>
    <font>
      <sz val="20"/>
      <color theme="1"/>
      <name val="Aptos Narrow (Corps)"/>
    </font>
    <font>
      <sz val="36"/>
      <color theme="1"/>
      <name val="Aptos Narrow"/>
      <scheme val="minor"/>
    </font>
    <font>
      <b/>
      <sz val="28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5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9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 indent="2"/>
      <protection locked="0"/>
    </xf>
    <xf numFmtId="0" fontId="9" fillId="4" borderId="3" xfId="0" applyFont="1" applyFill="1" applyBorder="1" applyAlignment="1" applyProtection="1">
      <alignment horizontal="left" vertical="center" indent="2"/>
      <protection locked="0"/>
    </xf>
    <xf numFmtId="0" fontId="9" fillId="4" borderId="4" xfId="0" applyFont="1" applyFill="1" applyBorder="1" applyAlignment="1" applyProtection="1">
      <alignment horizontal="left" vertical="center" indent="2"/>
      <protection locked="0"/>
    </xf>
    <xf numFmtId="164" fontId="9" fillId="4" borderId="2" xfId="0" applyNumberFormat="1" applyFont="1" applyFill="1" applyBorder="1" applyAlignment="1" applyProtection="1">
      <alignment horizontal="center" vertical="center"/>
      <protection locked="0"/>
    </xf>
    <xf numFmtId="164" fontId="9" fillId="4" borderId="3" xfId="0" applyNumberFormat="1" applyFont="1" applyFill="1" applyBorder="1" applyAlignment="1" applyProtection="1">
      <alignment horizontal="center" vertical="center"/>
      <protection locked="0"/>
    </xf>
    <xf numFmtId="164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9" fillId="4" borderId="2" xfId="0" applyNumberFormat="1" applyFont="1" applyFill="1" applyBorder="1" applyAlignment="1" applyProtection="1">
      <alignment horizontal="center" vertical="center"/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165" fontId="9" fillId="4" borderId="4" xfId="0" applyNumberFormat="1" applyFont="1" applyFill="1" applyBorder="1" applyAlignment="1" applyProtection="1">
      <alignment horizontal="center" vertical="center"/>
      <protection locked="0"/>
    </xf>
    <xf numFmtId="44" fontId="9" fillId="0" borderId="2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166" fontId="9" fillId="4" borderId="1" xfId="1" applyNumberFormat="1" applyFont="1" applyFill="1" applyBorder="1" applyAlignment="1" applyProtection="1">
      <alignment horizontal="center" vertical="center"/>
      <protection locked="0"/>
    </xf>
    <xf numFmtId="167" fontId="9" fillId="4" borderId="2" xfId="2" applyNumberFormat="1" applyFont="1" applyFill="1" applyBorder="1" applyAlignment="1" applyProtection="1">
      <alignment horizontal="left" vertical="center"/>
      <protection locked="0"/>
    </xf>
    <xf numFmtId="167" fontId="9" fillId="4" borderId="3" xfId="2" applyNumberFormat="1" applyFont="1" applyFill="1" applyBorder="1" applyAlignment="1" applyProtection="1">
      <alignment horizontal="left" vertical="center"/>
      <protection locked="0"/>
    </xf>
    <xf numFmtId="167" fontId="9" fillId="4" borderId="4" xfId="2" applyNumberFormat="1" applyFont="1" applyFill="1" applyBorder="1" applyAlignment="1" applyProtection="1">
      <alignment horizontal="left" vertical="center"/>
      <protection locked="0"/>
    </xf>
    <xf numFmtId="44" fontId="9" fillId="4" borderId="0" xfId="2" applyFont="1" applyFill="1" applyBorder="1" applyAlignment="1" applyProtection="1">
      <alignment horizontal="center" vertical="center"/>
      <protection locked="0"/>
    </xf>
    <xf numFmtId="44" fontId="7" fillId="0" borderId="2" xfId="2" applyFont="1" applyBorder="1" applyAlignment="1" applyProtection="1">
      <alignment horizontal="center" vertical="center"/>
    </xf>
    <xf numFmtId="44" fontId="7" fillId="0" borderId="3" xfId="2" applyFont="1" applyBorder="1" applyAlignment="1" applyProtection="1">
      <alignment horizontal="center" vertical="center"/>
    </xf>
    <xf numFmtId="44" fontId="7" fillId="0" borderId="4" xfId="2" applyFont="1" applyBorder="1" applyAlignment="1" applyProtection="1">
      <alignment horizontal="center" vertical="center"/>
    </xf>
    <xf numFmtId="0" fontId="8" fillId="0" borderId="0" xfId="0" applyFont="1" applyAlignment="1">
      <alignment horizontal="right" vertical="center"/>
    </xf>
    <xf numFmtId="4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8" fontId="9" fillId="4" borderId="2" xfId="0" applyNumberFormat="1" applyFont="1" applyFill="1" applyBorder="1" applyAlignment="1" applyProtection="1">
      <alignment horizontal="center" vertical="center"/>
      <protection locked="0"/>
    </xf>
    <xf numFmtId="168" fontId="9" fillId="4" borderId="3" xfId="0" applyNumberFormat="1" applyFont="1" applyFill="1" applyBorder="1" applyAlignment="1" applyProtection="1">
      <alignment horizontal="center" vertical="center"/>
      <protection locked="0"/>
    </xf>
    <xf numFmtId="168" fontId="9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44" fontId="8" fillId="0" borderId="0" xfId="2" applyFont="1" applyBorder="1" applyAlignment="1" applyProtection="1">
      <alignment horizontal="center" vertical="center"/>
    </xf>
    <xf numFmtId="44" fontId="5" fillId="0" borderId="2" xfId="2" applyFont="1" applyBorder="1" applyAlignment="1" applyProtection="1">
      <alignment horizontal="center" vertical="center"/>
    </xf>
    <xf numFmtId="44" fontId="5" fillId="0" borderId="3" xfId="2" applyFont="1" applyBorder="1" applyAlignment="1" applyProtection="1">
      <alignment horizontal="center" vertical="center"/>
    </xf>
    <xf numFmtId="44" fontId="5" fillId="0" borderId="4" xfId="2" applyFont="1" applyBorder="1" applyAlignment="1" applyProtection="1">
      <alignment horizontal="center" vertical="center"/>
    </xf>
    <xf numFmtId="44" fontId="9" fillId="0" borderId="2" xfId="2" applyFont="1" applyBorder="1" applyAlignment="1" applyProtection="1">
      <alignment horizontal="center" vertical="center"/>
    </xf>
    <xf numFmtId="44" fontId="9" fillId="0" borderId="3" xfId="2" applyFont="1" applyBorder="1" applyAlignment="1" applyProtection="1">
      <alignment horizontal="center" vertical="center"/>
    </xf>
    <xf numFmtId="44" fontId="9" fillId="0" borderId="4" xfId="2" applyFont="1" applyBorder="1" applyAlignment="1" applyProtection="1">
      <alignment horizontal="center" vertical="center"/>
    </xf>
    <xf numFmtId="44" fontId="9" fillId="4" borderId="2" xfId="2" applyFont="1" applyFill="1" applyBorder="1" applyAlignment="1" applyProtection="1">
      <alignment horizontal="center" vertical="center"/>
      <protection locked="0"/>
    </xf>
    <xf numFmtId="44" fontId="9" fillId="4" borderId="3" xfId="2" applyFont="1" applyFill="1" applyBorder="1" applyAlignment="1" applyProtection="1">
      <alignment horizontal="center" vertical="center"/>
      <protection locked="0"/>
    </xf>
    <xf numFmtId="44" fontId="9" fillId="4" borderId="4" xfId="2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7" fillId="4" borderId="2" xfId="2" applyFont="1" applyFill="1" applyBorder="1" applyAlignment="1" applyProtection="1">
      <alignment horizontal="center" vertical="center"/>
      <protection locked="0"/>
    </xf>
    <xf numFmtId="44" fontId="7" fillId="4" borderId="3" xfId="2" applyFont="1" applyFill="1" applyBorder="1" applyAlignment="1" applyProtection="1">
      <alignment horizontal="center" vertical="center"/>
      <protection locked="0"/>
    </xf>
    <xf numFmtId="44" fontId="7" fillId="4" borderId="4" xfId="2" applyFont="1" applyFill="1" applyBorder="1" applyAlignment="1" applyProtection="1">
      <alignment horizontal="center" vertic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251B-F7EE-B042-B982-8083BF63CE2D}">
  <sheetPr>
    <pageSetUpPr fitToPage="1"/>
  </sheetPr>
  <dimension ref="A1:AG61"/>
  <sheetViews>
    <sheetView showGridLines="0" tabSelected="1" zoomScale="120" zoomScaleNormal="120" workbookViewId="0">
      <selection activeCell="O8" sqref="O8:AD8"/>
    </sheetView>
  </sheetViews>
  <sheetFormatPr baseColWidth="10" defaultColWidth="10.83203125" defaultRowHeight="16" x14ac:dyDescent="0.2"/>
  <cols>
    <col min="1" max="1" width="1.83203125" style="5" customWidth="1"/>
    <col min="2" max="30" width="3.83203125" style="5" customWidth="1"/>
    <col min="31" max="31" width="1.83203125" style="5" customWidth="1"/>
    <col min="32" max="32" width="10.83203125" style="5"/>
    <col min="33" max="33" width="15.33203125" style="5" customWidth="1"/>
    <col min="34" max="16384" width="10.83203125" style="5"/>
  </cols>
  <sheetData>
    <row r="1" spans="1:31" ht="6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spans="1:31" ht="9" customHeight="1" x14ac:dyDescent="0.2">
      <c r="A2" s="6"/>
      <c r="B2" s="7"/>
      <c r="D2" s="7"/>
      <c r="F2" s="7"/>
      <c r="H2" s="7"/>
      <c r="J2" s="7"/>
      <c r="L2" s="7"/>
      <c r="N2" s="7"/>
      <c r="P2" s="7"/>
      <c r="R2" s="7"/>
      <c r="T2" s="7"/>
      <c r="V2" s="7"/>
      <c r="X2" s="7"/>
      <c r="Z2" s="7"/>
      <c r="AB2" s="7"/>
      <c r="AD2" s="7"/>
      <c r="AE2" s="8"/>
    </row>
    <row r="3" spans="1:31" ht="12" customHeight="1" x14ac:dyDescent="0.2">
      <c r="A3" s="6"/>
      <c r="B3" s="7"/>
      <c r="C3" s="9"/>
      <c r="D3" s="7"/>
      <c r="E3" s="9"/>
      <c r="F3" s="7"/>
      <c r="G3" s="9"/>
      <c r="H3" s="7"/>
      <c r="I3" s="9"/>
      <c r="J3" s="7"/>
      <c r="K3" s="9"/>
      <c r="L3" s="7"/>
      <c r="M3" s="9"/>
      <c r="N3" s="7"/>
      <c r="O3" s="9"/>
      <c r="P3" s="7"/>
      <c r="Q3" s="9"/>
      <c r="R3" s="7"/>
      <c r="S3" s="9"/>
      <c r="T3" s="7"/>
      <c r="U3" s="9"/>
      <c r="V3" s="7"/>
      <c r="W3" s="9"/>
      <c r="X3" s="7"/>
      <c r="Y3" s="9"/>
      <c r="Z3" s="7"/>
      <c r="AA3" s="9"/>
      <c r="AB3" s="7"/>
      <c r="AC3" s="9"/>
      <c r="AD3" s="7"/>
      <c r="AE3" s="8"/>
    </row>
    <row r="4" spans="1:31" ht="12" customHeight="1" x14ac:dyDescent="0.2">
      <c r="A4" s="6"/>
      <c r="AE4" s="8"/>
    </row>
    <row r="5" spans="1:31" s="12" customFormat="1" ht="38" customHeight="1" x14ac:dyDescent="0.2">
      <c r="A5" s="10"/>
      <c r="B5" s="35" t="s"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9" t="s">
        <v>1</v>
      </c>
      <c r="U5" s="40"/>
      <c r="V5" s="40"/>
      <c r="W5" s="41"/>
      <c r="X5" s="36"/>
      <c r="Y5" s="37"/>
      <c r="Z5" s="37"/>
      <c r="AA5" s="37"/>
      <c r="AB5" s="37"/>
      <c r="AC5" s="38"/>
      <c r="AD5" s="33"/>
      <c r="AE5" s="11"/>
    </row>
    <row r="6" spans="1:31" s="12" customFormat="1" ht="14" customHeight="1" x14ac:dyDescent="0.2">
      <c r="A6" s="10"/>
      <c r="B6" s="46" t="s">
        <v>39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11"/>
    </row>
    <row r="7" spans="1:31" ht="9" customHeight="1" x14ac:dyDescent="0.2">
      <c r="A7" s="6"/>
      <c r="AE7" s="8"/>
    </row>
    <row r="8" spans="1:31" ht="36" customHeight="1" x14ac:dyDescent="0.2">
      <c r="A8" s="6"/>
      <c r="C8" s="45" t="s">
        <v>2</v>
      </c>
      <c r="D8" s="45"/>
      <c r="E8" s="45"/>
      <c r="F8" s="45"/>
      <c r="G8" s="45"/>
      <c r="H8" s="45"/>
      <c r="I8" s="45"/>
      <c r="J8" s="45"/>
      <c r="K8" s="45"/>
      <c r="L8" s="45"/>
      <c r="M8" s="45"/>
      <c r="O8" s="42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  <c r="AE8" s="8"/>
    </row>
    <row r="9" spans="1:31" x14ac:dyDescent="0.2">
      <c r="A9" s="6"/>
      <c r="AE9" s="8"/>
    </row>
    <row r="10" spans="1:31" ht="25" customHeight="1" x14ac:dyDescent="0.2">
      <c r="A10" s="6"/>
      <c r="B10" s="13" t="s">
        <v>3</v>
      </c>
      <c r="G10" s="47"/>
      <c r="H10" s="48"/>
      <c r="I10" s="48"/>
      <c r="J10" s="48"/>
      <c r="K10" s="48"/>
      <c r="L10" s="48"/>
      <c r="M10" s="48"/>
      <c r="N10" s="48"/>
      <c r="O10" s="48"/>
      <c r="P10" s="49"/>
      <c r="R10" s="13" t="s">
        <v>4</v>
      </c>
      <c r="W10" s="42"/>
      <c r="X10" s="43"/>
      <c r="Y10" s="43"/>
      <c r="Z10" s="43"/>
      <c r="AA10" s="43"/>
      <c r="AB10" s="43"/>
      <c r="AC10" s="43"/>
      <c r="AD10" s="44"/>
      <c r="AE10" s="8"/>
    </row>
    <row r="11" spans="1:31" x14ac:dyDescent="0.2">
      <c r="A11" s="6"/>
      <c r="AE11" s="8"/>
    </row>
    <row r="12" spans="1:31" ht="25" customHeight="1" x14ac:dyDescent="0.2">
      <c r="A12" s="6"/>
      <c r="B12" s="14" t="s">
        <v>5</v>
      </c>
      <c r="D12" s="15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R12" s="13" t="s">
        <v>6</v>
      </c>
      <c r="W12" s="53"/>
      <c r="X12" s="54"/>
      <c r="Y12" s="54"/>
      <c r="Z12" s="54"/>
      <c r="AA12" s="54"/>
      <c r="AB12" s="54"/>
      <c r="AC12" s="54"/>
      <c r="AD12" s="55"/>
      <c r="AE12" s="8"/>
    </row>
    <row r="13" spans="1:31" x14ac:dyDescent="0.2">
      <c r="A13" s="6"/>
      <c r="AE13" s="8"/>
    </row>
    <row r="14" spans="1:31" ht="25" customHeight="1" x14ac:dyDescent="0.2">
      <c r="A14" s="6"/>
      <c r="B14" s="13" t="s">
        <v>7</v>
      </c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3"/>
      <c r="AE14" s="8"/>
    </row>
    <row r="15" spans="1:31" x14ac:dyDescent="0.2">
      <c r="A15" s="6"/>
      <c r="AE15" s="8"/>
    </row>
    <row r="16" spans="1:31" ht="25" customHeight="1" x14ac:dyDescent="0.2">
      <c r="A16" s="6"/>
      <c r="B16" s="13" t="s">
        <v>8</v>
      </c>
      <c r="E16" s="42"/>
      <c r="F16" s="43"/>
      <c r="G16" s="43"/>
      <c r="H16" s="43"/>
      <c r="I16" s="43"/>
      <c r="J16" s="44"/>
      <c r="O16" s="13" t="s">
        <v>9</v>
      </c>
      <c r="R16" s="42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4"/>
      <c r="AE16" s="8"/>
    </row>
    <row r="17" spans="1:33" x14ac:dyDescent="0.2">
      <c r="A17" s="6"/>
      <c r="AE17" s="8"/>
    </row>
    <row r="18" spans="1:33" ht="25" customHeight="1" x14ac:dyDescent="0.2">
      <c r="A18" s="6"/>
      <c r="B18" s="13" t="s">
        <v>10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E18" s="8"/>
    </row>
    <row r="19" spans="1:33" x14ac:dyDescent="0.2">
      <c r="A19" s="6"/>
      <c r="AE19" s="8"/>
    </row>
    <row r="20" spans="1:33" x14ac:dyDescent="0.2">
      <c r="A20" s="6"/>
      <c r="H20" s="13" t="s">
        <v>11</v>
      </c>
      <c r="J20" s="56"/>
      <c r="K20" s="58"/>
      <c r="Q20" s="13" t="s">
        <v>12</v>
      </c>
      <c r="U20" s="56"/>
      <c r="V20" s="58"/>
      <c r="AE20" s="8"/>
    </row>
    <row r="21" spans="1:33" x14ac:dyDescent="0.2">
      <c r="A21" s="6"/>
      <c r="AE21" s="8"/>
    </row>
    <row r="22" spans="1:33" ht="25" customHeight="1" x14ac:dyDescent="0.2">
      <c r="A22" s="6"/>
      <c r="B22" s="13" t="s">
        <v>13</v>
      </c>
      <c r="E22" s="56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59" t="s">
        <v>14</v>
      </c>
      <c r="R22" s="60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  <c r="AE22" s="8"/>
    </row>
    <row r="23" spans="1:33" x14ac:dyDescent="0.2">
      <c r="A23" s="6"/>
      <c r="AE23" s="8"/>
    </row>
    <row r="24" spans="1:33" ht="25" customHeight="1" x14ac:dyDescent="0.2">
      <c r="A24" s="6"/>
      <c r="B24" s="13" t="s">
        <v>15</v>
      </c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  <c r="R24" s="13" t="s">
        <v>16</v>
      </c>
      <c r="T24" s="64"/>
      <c r="U24" s="65"/>
      <c r="V24" s="65"/>
      <c r="W24" s="65"/>
      <c r="X24" s="66"/>
      <c r="Z24" s="13" t="s">
        <v>17</v>
      </c>
      <c r="AB24" s="67"/>
      <c r="AC24" s="68"/>
      <c r="AD24" s="69"/>
      <c r="AE24" s="8"/>
    </row>
    <row r="25" spans="1:33" x14ac:dyDescent="0.2">
      <c r="A25" s="6"/>
      <c r="AE25" s="8"/>
    </row>
    <row r="26" spans="1:33" x14ac:dyDescent="0.2">
      <c r="A26" s="6"/>
      <c r="E26" s="32" t="s">
        <v>18</v>
      </c>
      <c r="F26" s="30"/>
      <c r="I26" s="13" t="s">
        <v>19</v>
      </c>
      <c r="J26" s="30"/>
      <c r="M26" s="13" t="s">
        <v>20</v>
      </c>
      <c r="N26" s="30"/>
      <c r="Q26" s="13" t="s">
        <v>21</v>
      </c>
      <c r="R26" s="31"/>
      <c r="T26" s="13" t="s">
        <v>22</v>
      </c>
      <c r="V26" s="56"/>
      <c r="W26" s="57"/>
      <c r="X26" s="57"/>
      <c r="Y26" s="57"/>
      <c r="Z26" s="57"/>
      <c r="AA26" s="57"/>
      <c r="AB26" s="57"/>
      <c r="AC26" s="57"/>
      <c r="AD26" s="58"/>
      <c r="AE26" s="8"/>
    </row>
    <row r="27" spans="1:33" x14ac:dyDescent="0.2">
      <c r="A27" s="6"/>
      <c r="AE27" s="8"/>
    </row>
    <row r="28" spans="1:33" x14ac:dyDescent="0.2">
      <c r="A28" s="6"/>
      <c r="AE28" s="8"/>
    </row>
    <row r="29" spans="1:33" s="18" customFormat="1" ht="19" x14ac:dyDescent="0.2">
      <c r="A29" s="16"/>
      <c r="B29" s="17" t="s">
        <v>23</v>
      </c>
      <c r="H29" s="83" t="s">
        <v>24</v>
      </c>
      <c r="I29" s="83"/>
      <c r="J29" s="83"/>
      <c r="K29" s="83"/>
      <c r="L29" s="83"/>
      <c r="M29" s="90">
        <v>100</v>
      </c>
      <c r="N29" s="90"/>
      <c r="O29" s="90"/>
      <c r="U29" s="80">
        <f>IF(R30&gt;U48,M29,(U48-U44))</f>
        <v>100</v>
      </c>
      <c r="V29" s="81"/>
      <c r="W29" s="81"/>
      <c r="X29" s="81"/>
      <c r="Y29" s="81"/>
      <c r="Z29" s="81"/>
      <c r="AA29" s="81"/>
      <c r="AB29" s="82"/>
      <c r="AE29" s="19"/>
      <c r="AG29" s="20"/>
    </row>
    <row r="30" spans="1:33" x14ac:dyDescent="0.2">
      <c r="A30" s="6"/>
      <c r="R30" s="84">
        <f>+U44+M29</f>
        <v>100</v>
      </c>
      <c r="S30" s="85"/>
      <c r="T30" s="85"/>
      <c r="U30" s="21"/>
      <c r="V30" s="3"/>
      <c r="W30" s="3"/>
      <c r="X30" s="3"/>
      <c r="Y30" s="3"/>
      <c r="Z30" s="3"/>
      <c r="AA30" s="3"/>
      <c r="AB30" s="3"/>
      <c r="AE30" s="8"/>
    </row>
    <row r="31" spans="1:33" x14ac:dyDescent="0.2">
      <c r="A31" s="6"/>
      <c r="AE31" s="8"/>
    </row>
    <row r="32" spans="1:33" s="18" customFormat="1" ht="19" x14ac:dyDescent="0.2">
      <c r="A32" s="16"/>
      <c r="B32" s="17" t="s">
        <v>25</v>
      </c>
      <c r="U32" s="80">
        <f>IF((U44+U29)&gt;U50,(U50-U29),(U44))</f>
        <v>-100</v>
      </c>
      <c r="V32" s="81"/>
      <c r="W32" s="81"/>
      <c r="X32" s="81"/>
      <c r="Y32" s="81"/>
      <c r="Z32" s="81"/>
      <c r="AA32" s="81"/>
      <c r="AB32" s="82"/>
      <c r="AE32" s="19"/>
    </row>
    <row r="33" spans="1:31" x14ac:dyDescent="0.2">
      <c r="A33" s="6"/>
      <c r="AE33" s="8"/>
    </row>
    <row r="34" spans="1:31" x14ac:dyDescent="0.2">
      <c r="A34" s="6"/>
      <c r="C34" s="5" t="s">
        <v>26</v>
      </c>
      <c r="I34" s="75"/>
      <c r="J34" s="75"/>
      <c r="K34" s="75"/>
      <c r="L34" s="22" t="s">
        <v>27</v>
      </c>
      <c r="M34" s="22">
        <v>2</v>
      </c>
      <c r="N34" s="22" t="s">
        <v>27</v>
      </c>
      <c r="O34" s="76"/>
      <c r="P34" s="77"/>
      <c r="Q34" s="78"/>
      <c r="U34" s="94">
        <f>+I34*M34*O34</f>
        <v>0</v>
      </c>
      <c r="V34" s="95"/>
      <c r="W34" s="95"/>
      <c r="X34" s="95"/>
      <c r="Y34" s="95"/>
      <c r="Z34" s="95"/>
      <c r="AA34" s="95"/>
      <c r="AB34" s="96"/>
      <c r="AE34" s="8"/>
    </row>
    <row r="35" spans="1:31" x14ac:dyDescent="0.2">
      <c r="A35" s="6"/>
      <c r="AE35" s="8"/>
    </row>
    <row r="36" spans="1:31" x14ac:dyDescent="0.2">
      <c r="A36" s="6"/>
      <c r="C36" s="5" t="s">
        <v>28</v>
      </c>
      <c r="U36" s="97"/>
      <c r="V36" s="98"/>
      <c r="W36" s="98"/>
      <c r="X36" s="98"/>
      <c r="Y36" s="98"/>
      <c r="Z36" s="98"/>
      <c r="AA36" s="98"/>
      <c r="AB36" s="99"/>
      <c r="AE36" s="8"/>
    </row>
    <row r="37" spans="1:31" x14ac:dyDescent="0.2">
      <c r="A37" s="6"/>
      <c r="AE37" s="8"/>
    </row>
    <row r="38" spans="1:31" x14ac:dyDescent="0.2">
      <c r="A38" s="6"/>
      <c r="C38" s="5" t="s">
        <v>29</v>
      </c>
      <c r="I38" s="79"/>
      <c r="J38" s="79"/>
      <c r="K38" s="79"/>
      <c r="M38" s="22" t="s">
        <v>27</v>
      </c>
      <c r="O38" s="34"/>
      <c r="P38" s="34"/>
      <c r="Q38" s="34"/>
      <c r="U38" s="70">
        <f>I38*O38</f>
        <v>0</v>
      </c>
      <c r="V38" s="100"/>
      <c r="W38" s="100"/>
      <c r="X38" s="100"/>
      <c r="Y38" s="100"/>
      <c r="Z38" s="100"/>
      <c r="AA38" s="100"/>
      <c r="AB38" s="101"/>
      <c r="AE38" s="8"/>
    </row>
    <row r="39" spans="1:31" x14ac:dyDescent="0.2">
      <c r="A39" s="6"/>
      <c r="AE39" s="8"/>
    </row>
    <row r="40" spans="1:31" x14ac:dyDescent="0.2">
      <c r="A40" s="6"/>
      <c r="C40" s="5" t="s">
        <v>30</v>
      </c>
      <c r="I40" s="79"/>
      <c r="J40" s="79"/>
      <c r="K40" s="79"/>
      <c r="M40" s="22" t="s">
        <v>27</v>
      </c>
      <c r="O40" s="34"/>
      <c r="P40" s="34"/>
      <c r="Q40" s="34"/>
      <c r="U40" s="70">
        <f>I40*O40</f>
        <v>0</v>
      </c>
      <c r="V40" s="100"/>
      <c r="W40" s="100"/>
      <c r="X40" s="100"/>
      <c r="Y40" s="100"/>
      <c r="Z40" s="100"/>
      <c r="AA40" s="100"/>
      <c r="AB40" s="101"/>
      <c r="AE40" s="8"/>
    </row>
    <row r="41" spans="1:31" x14ac:dyDescent="0.2">
      <c r="A41" s="6"/>
      <c r="AE41" s="8"/>
    </row>
    <row r="42" spans="1:31" x14ac:dyDescent="0.2">
      <c r="A42" s="6"/>
      <c r="C42" s="5" t="s">
        <v>31</v>
      </c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U42" s="97">
        <v>0</v>
      </c>
      <c r="V42" s="98"/>
      <c r="W42" s="98"/>
      <c r="X42" s="98"/>
      <c r="Y42" s="98"/>
      <c r="Z42" s="98"/>
      <c r="AA42" s="98"/>
      <c r="AB42" s="99"/>
      <c r="AE42" s="8"/>
    </row>
    <row r="43" spans="1:31" x14ac:dyDescent="0.2">
      <c r="A43" s="6"/>
      <c r="AE43" s="8"/>
    </row>
    <row r="44" spans="1:31" x14ac:dyDescent="0.2">
      <c r="A44" s="6"/>
      <c r="C44" s="74" t="s">
        <v>32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U44" s="70">
        <f>SUM(U34:AB42)</f>
        <v>0</v>
      </c>
      <c r="V44" s="71"/>
      <c r="W44" s="71"/>
      <c r="X44" s="71"/>
      <c r="Y44" s="71"/>
      <c r="Z44" s="71"/>
      <c r="AA44" s="71"/>
      <c r="AB44" s="72"/>
      <c r="AE44" s="8"/>
    </row>
    <row r="45" spans="1:31" x14ac:dyDescent="0.2">
      <c r="A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U45" s="23"/>
      <c r="V45" s="23"/>
      <c r="W45" s="23"/>
      <c r="X45" s="23"/>
      <c r="Y45" s="23"/>
      <c r="Z45" s="23"/>
      <c r="AA45" s="23"/>
      <c r="AB45" s="23"/>
      <c r="AE45" s="8"/>
    </row>
    <row r="46" spans="1:31" s="18" customFormat="1" ht="19" x14ac:dyDescent="0.2">
      <c r="A46" s="16"/>
      <c r="B46" s="17" t="s">
        <v>33</v>
      </c>
      <c r="U46" s="102">
        <v>0</v>
      </c>
      <c r="V46" s="103"/>
      <c r="W46" s="103"/>
      <c r="X46" s="103"/>
      <c r="Y46" s="103"/>
      <c r="Z46" s="103"/>
      <c r="AA46" s="103"/>
      <c r="AB46" s="104"/>
      <c r="AE46" s="19"/>
    </row>
    <row r="47" spans="1:31" x14ac:dyDescent="0.2">
      <c r="A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U47" s="23"/>
      <c r="V47" s="23"/>
      <c r="W47" s="23"/>
      <c r="X47" s="23"/>
      <c r="Y47" s="23"/>
      <c r="Z47" s="23"/>
      <c r="AA47" s="23"/>
      <c r="AB47" s="23"/>
      <c r="AE47" s="8"/>
    </row>
    <row r="48" spans="1:31" x14ac:dyDescent="0.2">
      <c r="A48" s="6"/>
      <c r="S48" s="15" t="s">
        <v>34</v>
      </c>
      <c r="U48" s="97"/>
      <c r="V48" s="98"/>
      <c r="W48" s="98"/>
      <c r="X48" s="98"/>
      <c r="Y48" s="98"/>
      <c r="Z48" s="98"/>
      <c r="AA48" s="98"/>
      <c r="AB48" s="99"/>
      <c r="AE48" s="8"/>
    </row>
    <row r="49" spans="1:31" x14ac:dyDescent="0.2">
      <c r="A49" s="6"/>
      <c r="AE49" s="8"/>
    </row>
    <row r="50" spans="1:31" s="25" customFormat="1" ht="33" customHeight="1" x14ac:dyDescent="0.2">
      <c r="A50" s="24"/>
      <c r="C50" s="89" t="s">
        <v>35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U50" s="91">
        <f>+U46+U48</f>
        <v>0</v>
      </c>
      <c r="V50" s="92"/>
      <c r="W50" s="92"/>
      <c r="X50" s="92"/>
      <c r="Y50" s="92"/>
      <c r="Z50" s="92"/>
      <c r="AA50" s="92"/>
      <c r="AB50" s="93"/>
      <c r="AE50" s="26"/>
    </row>
    <row r="51" spans="1:31" x14ac:dyDescent="0.2">
      <c r="A51" s="6"/>
      <c r="AE51" s="8"/>
    </row>
    <row r="52" spans="1:31" x14ac:dyDescent="0.2">
      <c r="A52" s="6"/>
      <c r="AE52" s="8"/>
    </row>
    <row r="53" spans="1:31" x14ac:dyDescent="0.2">
      <c r="A53" s="6"/>
      <c r="C53" s="5" t="s">
        <v>36</v>
      </c>
      <c r="E53" s="42"/>
      <c r="F53" s="43"/>
      <c r="G53" s="43"/>
      <c r="H53" s="43"/>
      <c r="I53" s="43"/>
      <c r="J53" s="43"/>
      <c r="K53" s="43"/>
      <c r="L53" s="43"/>
      <c r="M53" s="43"/>
      <c r="N53" s="44"/>
      <c r="R53" s="5" t="s">
        <v>37</v>
      </c>
      <c r="T53" s="86"/>
      <c r="U53" s="87"/>
      <c r="V53" s="87"/>
      <c r="W53" s="87"/>
      <c r="X53" s="87"/>
      <c r="Y53" s="87"/>
      <c r="Z53" s="88"/>
      <c r="AE53" s="8"/>
    </row>
    <row r="54" spans="1:31" x14ac:dyDescent="0.2">
      <c r="A54" s="6"/>
      <c r="AE54" s="8"/>
    </row>
    <row r="55" spans="1:31" x14ac:dyDescent="0.2">
      <c r="A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E55" s="8"/>
    </row>
    <row r="56" spans="1:31" x14ac:dyDescent="0.2">
      <c r="A56" s="6"/>
      <c r="C56" s="5" t="s">
        <v>38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E56" s="8"/>
    </row>
    <row r="57" spans="1:31" x14ac:dyDescent="0.2">
      <c r="A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E57" s="8"/>
    </row>
    <row r="58" spans="1:31" x14ac:dyDescent="0.2">
      <c r="A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E58" s="8"/>
    </row>
    <row r="59" spans="1:31" x14ac:dyDescent="0.2">
      <c r="A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E59" s="8"/>
    </row>
    <row r="60" spans="1:31" x14ac:dyDescent="0.2">
      <c r="A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E60" s="8"/>
    </row>
    <row r="61" spans="1:31" x14ac:dyDescent="0.2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9"/>
    </row>
  </sheetData>
  <sheetProtection algorithmName="SHA-512" hashValue="8vRoptSWPGQgZpKcEj6yWWidPepQ2M/krQ15AXZjJ/0Sp7617PmQR7QZf7dkyIzvB40AO2RD/yIyfAUy54w3sQ==" saltValue="r+AX37gGfjnT7WZS2mSRVA==" spinCount="100000" sheet="1" selectLockedCells="1"/>
  <mergeCells count="55">
    <mergeCell ref="E53:N53"/>
    <mergeCell ref="T53:Z53"/>
    <mergeCell ref="C50:S50"/>
    <mergeCell ref="M29:O29"/>
    <mergeCell ref="I40:K40"/>
    <mergeCell ref="O40:Q40"/>
    <mergeCell ref="U50:AB50"/>
    <mergeCell ref="U32:AB32"/>
    <mergeCell ref="U34:AB34"/>
    <mergeCell ref="U36:AB36"/>
    <mergeCell ref="U38:AB38"/>
    <mergeCell ref="U40:AB40"/>
    <mergeCell ref="U42:AB42"/>
    <mergeCell ref="U48:AB48"/>
    <mergeCell ref="U46:AB46"/>
    <mergeCell ref="E24:P24"/>
    <mergeCell ref="T24:X24"/>
    <mergeCell ref="AB24:AD24"/>
    <mergeCell ref="U44:AB44"/>
    <mergeCell ref="F42:S42"/>
    <mergeCell ref="C44:S44"/>
    <mergeCell ref="I34:K34"/>
    <mergeCell ref="O34:Q34"/>
    <mergeCell ref="I38:K38"/>
    <mergeCell ref="O38:Q38"/>
    <mergeCell ref="U29:AB29"/>
    <mergeCell ref="H29:L29"/>
    <mergeCell ref="R30:T30"/>
    <mergeCell ref="V26:AD26"/>
    <mergeCell ref="W10:AD10"/>
    <mergeCell ref="W12:AD12"/>
    <mergeCell ref="S22:AD22"/>
    <mergeCell ref="E22:P22"/>
    <mergeCell ref="Q22:R22"/>
    <mergeCell ref="E14:AD14"/>
    <mergeCell ref="R16:AD16"/>
    <mergeCell ref="E16:J16"/>
    <mergeCell ref="J20:K20"/>
    <mergeCell ref="U20:V20"/>
    <mergeCell ref="T18:V18"/>
    <mergeCell ref="W18:Y18"/>
    <mergeCell ref="Z18:AB18"/>
    <mergeCell ref="E18:G18"/>
    <mergeCell ref="X5:AC5"/>
    <mergeCell ref="T5:W5"/>
    <mergeCell ref="O8:AD8"/>
    <mergeCell ref="C8:M8"/>
    <mergeCell ref="B6:AD6"/>
    <mergeCell ref="H18:J18"/>
    <mergeCell ref="K18:M18"/>
    <mergeCell ref="N18:P18"/>
    <mergeCell ref="Q18:S18"/>
    <mergeCell ref="B5:S5"/>
    <mergeCell ref="G10:P10"/>
    <mergeCell ref="E12:P12"/>
  </mergeCells>
  <pageMargins left="0.7" right="0.7" top="0.75" bottom="0.75" header="0.3" footer="0.3"/>
  <pageSetup paperSize="9" scale="7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LAUGA Cyril</dc:creator>
  <cp:keywords/>
  <dc:description/>
  <cp:lastModifiedBy>LAUGA Cyril</cp:lastModifiedBy>
  <cp:revision/>
  <dcterms:created xsi:type="dcterms:W3CDTF">2024-07-02T14:09:02Z</dcterms:created>
  <dcterms:modified xsi:type="dcterms:W3CDTF">2025-08-13T07:48:25Z</dcterms:modified>
  <cp:category/>
  <cp:contentStatus/>
</cp:coreProperties>
</file>